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osijekairporthr-my.sharepoint.com/personal/sanela_vidic_osijek-airport_hr/Documents/Jednostavna nabava/2023/Obnova horizontalne signalizacije na operativnim površinama/"/>
    </mc:Choice>
  </mc:AlternateContent>
  <xr:revisionPtr revIDLastSave="14" documentId="8_{4B849867-3167-42CA-95BA-7F9D790BDFFC}" xr6:coauthVersionLast="47" xr6:coauthVersionMax="47" xr10:uidLastSave="{25ACC1B5-2964-45A6-863D-5C5C2188F5A2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5" i="1"/>
  <c r="F4" i="1"/>
  <c r="F2" i="1"/>
  <c r="F9" i="1" l="1"/>
  <c r="F3" i="1"/>
  <c r="F10" i="1" l="1"/>
  <c r="F11" i="1" s="1"/>
  <c r="F12" i="1" s="1"/>
</calcChain>
</file>

<file path=xl/sharedStrings.xml><?xml version="1.0" encoding="utf-8"?>
<sst xmlns="http://schemas.openxmlformats.org/spreadsheetml/2006/main" count="25" uniqueCount="19">
  <si>
    <t>OPIS POSLOVA</t>
  </si>
  <si>
    <t>RB</t>
  </si>
  <si>
    <t>UKUPNO</t>
  </si>
  <si>
    <t>PDV 25%</t>
  </si>
  <si>
    <t>SVEUKUPNO</t>
  </si>
  <si>
    <t>dana</t>
  </si>
  <si>
    <t>m2</t>
  </si>
  <si>
    <t>Strojno hidrodinamičko čišćenje, pod visokim pritiskom, postojeće horizontalne signalizacije na asfaltnom kolniku stajanke s usisavanjem i čišćenjem površine te zbrinjavanje otpadnog materijala.                                                                           Obračun po m2 uklonjene horizontalne signalizacije.</t>
  </si>
  <si>
    <t xml:space="preserve">*crna boja </t>
  </si>
  <si>
    <t xml:space="preserve">*bijela boja </t>
  </si>
  <si>
    <t>*crvena boja</t>
  </si>
  <si>
    <t>UKUPNO
EUR</t>
  </si>
  <si>
    <t xml:space="preserve">Izrada horizontalne signalizacije bojom za beton i asfalt. Horizontalnu signalizaciju treba izvesti prema položajnom nacrtu u projektu i uputama investitora. Elemente i položaj horizontalne signalizacije treba geodetski iskolčiti na terenu. Ovaj rad obuhvaća postavljanje oznaka za regulaciju prometa na kolniku, a radi se prema "Izvedbenom projektu horizontalne signalizacije stajanke na Zračnoj luci Osijek" i prema uputama stručnih osoba Investitora. 
Izvođač je dužan prije početka radova na izradi horizontalne signalizacije dostaviti nadzoru/investitoru na uvid prethodna ispitivanja, izjave i potvrde o pogodnosti materijala za ovu vrstu radova. na osnovu pogodnosti materijala nadzor/investitor odobrava početak radova. ispitivanja debljine oznaka vlažnog i suhog filma (posebno za središnje, rubne i druge oznake) treba izvršiti prema zahtjevima standarda HRN Z.S2.240 i C.A6.030, a ispitivanja na klizanje suhog filma treba izvršiti prema zahtjevima standarda HRN U.C4.018.                                                            
Obračun po m2 obojene površine.                          
*žuta boja                                                                     </t>
  </si>
  <si>
    <t>Radovi čišćenja i održavanja operativnih površina stajanke:                                                                                           *ručno i strojno čišćenje, te (po potrebi) pranje operativnih površina                                                        *ispuhivanje stlačenim zrakom područja zahvata radova, te održavanje čistoće površina stajanke tijekom trajanja radova.                                             
Obračunato po radnom danu za cijelu zonu obuhvata.</t>
  </si>
  <si>
    <t>KOLIČINA</t>
  </si>
  <si>
    <t>JEDINICA 
MJERE</t>
  </si>
  <si>
    <t>JEDINIČNA CIJENA - EUR</t>
  </si>
  <si>
    <t xml:space="preserve">Geodetski radovi:                                                                 
*prenošenje projektirane pozicije novog prometno-tehnološkog rješenja na teren                                 
*izrada geodetskog elaborata iskolčenja novog prometno-tehnološkog rješenja na teren                
*snimanje izvedenog stanja nakon iscrtavanja novog rješenja                                                                     
*izrada geodetskog elaborata izvedenog stanja    
Obračunato po m2 horizontalne signalizacije.   </t>
  </si>
  <si>
    <t>Dnevna mobilizacija i demobilizacija gradilišta: 
*prijavak osoblja i vozila nadležnim službama  ZLOS  jedan sat prije početka radova (sigurnosna provjera, kontrola leta, služba za koordinaciju građevinskog održavanja)                                                               
*transport strojeva i materijala na stajanku            
*transport strojeva i materijala nakon završetka radova                                                                                     
*obilazak i pregled dnevno izvedenih radova i dnevna primopredaja istih nadzornoj službi ZLOS  
Obračun po radnom danu.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</si>
</sst>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Fo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0" fillId="0" borderId="5" xfId="0" applyNumberFormat="1" applyBorder="1" applyAlignment="1">
      <alignment horizontal="center"/>
    </xf>
    <xf numFmtId="0" fontId="3" fillId="0" borderId="5" xfId="0" applyFont="1" applyBorder="1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 applyAlignment="1">
      <alignment horizontal="right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2" fontId="0" fillId="0" borderId="1" xfId="2" applyNumberFormat="1" applyFont="1" applyBorder="1" applyAlignment="1">
      <alignment vertical="center"/>
    </xf>
    <xf numFmtId="2" fontId="0" fillId="0" borderId="5" xfId="2" applyNumberFormat="1" applyFont="1" applyBorder="1"/>
    <xf numFmtId="2" fontId="0" fillId="0" borderId="6" xfId="2" applyNumberFormat="1" applyFont="1" applyBorder="1"/>
    <xf numFmtId="2" fontId="0" fillId="0" borderId="7" xfId="2" applyNumberFormat="1" applyFont="1" applyBorder="1" applyAlignment="1"/>
    <xf numFmtId="2" fontId="2" fillId="0" borderId="1" xfId="2" applyNumberFormat="1" applyFont="1" applyBorder="1"/>
    <xf numFmtId="2" fontId="2" fillId="2" borderId="1" xfId="2" applyNumberFormat="1" applyFont="1" applyFill="1" applyBorder="1"/>
    <xf numFmtId="2" fontId="0" fillId="0" borderId="6" xfId="2" applyNumberFormat="1" applyFont="1" applyBorder="1" applyAlignment="1">
      <alignment vertical="center"/>
    </xf>
    <xf numFmtId="2" fontId="0" fillId="0" borderId="5" xfId="2" applyNumberFormat="1" applyFont="1" applyBorder="1" applyAlignment="1"/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3">
    <cellStyle name="Normalno" xfId="0" builtinId="0"/>
    <cellStyle name="Valuta" xfId="2" builtin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view="pageLayout" topLeftCell="A6" zoomScaleNormal="80" workbookViewId="0">
      <selection activeCell="J6" sqref="J6"/>
    </sheetView>
  </sheetViews>
  <sheetFormatPr defaultRowHeight="14.4" x14ac:dyDescent="0.3"/>
  <cols>
    <col min="1" max="1" width="3.44140625" customWidth="1"/>
    <col min="2" max="2" width="61.33203125" customWidth="1"/>
    <col min="3" max="3" width="5.88671875" customWidth="1"/>
    <col min="4" max="4" width="7.109375" customWidth="1"/>
    <col min="5" max="5" width="9.5546875" bestFit="1" customWidth="1"/>
    <col min="6" max="6" width="11.5546875" customWidth="1"/>
  </cols>
  <sheetData>
    <row r="1" spans="1:6" s="37" customFormat="1" ht="25.2" customHeight="1" x14ac:dyDescent="0.3">
      <c r="A1" s="35" t="s">
        <v>1</v>
      </c>
      <c r="B1" s="35" t="s">
        <v>0</v>
      </c>
      <c r="C1" s="36" t="s">
        <v>15</v>
      </c>
      <c r="D1" s="35" t="s">
        <v>14</v>
      </c>
      <c r="E1" s="36" t="s">
        <v>16</v>
      </c>
      <c r="F1" s="36" t="s">
        <v>11</v>
      </c>
    </row>
    <row r="2" spans="1:6" ht="126.6" customHeight="1" x14ac:dyDescent="0.3">
      <c r="A2" s="3">
        <v>1</v>
      </c>
      <c r="B2" s="2" t="s">
        <v>18</v>
      </c>
      <c r="C2" s="3" t="s">
        <v>5</v>
      </c>
      <c r="D2" s="14">
        <v>15</v>
      </c>
      <c r="E2" s="16"/>
      <c r="F2" s="16">
        <f>D2*E2</f>
        <v>0</v>
      </c>
    </row>
    <row r="3" spans="1:6" ht="71.400000000000006" customHeight="1" x14ac:dyDescent="0.3">
      <c r="A3" s="3">
        <v>2</v>
      </c>
      <c r="B3" s="4" t="s">
        <v>13</v>
      </c>
      <c r="C3" s="3" t="s">
        <v>5</v>
      </c>
      <c r="D3" s="14">
        <v>15</v>
      </c>
      <c r="E3" s="16"/>
      <c r="F3" s="16">
        <f>D3*E3</f>
        <v>0</v>
      </c>
    </row>
    <row r="4" spans="1:6" ht="115.8" customHeight="1" x14ac:dyDescent="0.3">
      <c r="A4" s="3">
        <v>3</v>
      </c>
      <c r="B4" s="4" t="s">
        <v>17</v>
      </c>
      <c r="C4" s="3" t="s">
        <v>6</v>
      </c>
      <c r="D4" s="15">
        <v>1315</v>
      </c>
      <c r="E4" s="16"/>
      <c r="F4" s="16">
        <f t="shared" ref="F4:F8" si="0">D4*E4</f>
        <v>0</v>
      </c>
    </row>
    <row r="5" spans="1:6" ht="58.2" customHeight="1" x14ac:dyDescent="0.3">
      <c r="A5" s="3">
        <v>4</v>
      </c>
      <c r="B5" s="4" t="s">
        <v>7</v>
      </c>
      <c r="C5" s="3" t="s">
        <v>6</v>
      </c>
      <c r="D5" s="14">
        <v>520</v>
      </c>
      <c r="E5" s="16"/>
      <c r="F5" s="16">
        <f t="shared" si="0"/>
        <v>0</v>
      </c>
    </row>
    <row r="6" spans="1:6" ht="242.4" customHeight="1" x14ac:dyDescent="0.3">
      <c r="A6" s="32">
        <v>5</v>
      </c>
      <c r="B6" s="5" t="s">
        <v>12</v>
      </c>
      <c r="C6" s="6" t="s">
        <v>6</v>
      </c>
      <c r="D6" s="7">
        <v>500</v>
      </c>
      <c r="E6" s="17"/>
      <c r="F6" s="23">
        <f t="shared" si="0"/>
        <v>0</v>
      </c>
    </row>
    <row r="7" spans="1:6" ht="13.2" customHeight="1" x14ac:dyDescent="0.3">
      <c r="A7" s="33"/>
      <c r="B7" s="8" t="s">
        <v>8</v>
      </c>
      <c r="C7" s="10" t="s">
        <v>6</v>
      </c>
      <c r="D7" s="12">
        <v>550</v>
      </c>
      <c r="E7" s="18"/>
      <c r="F7" s="22">
        <f t="shared" si="0"/>
        <v>0</v>
      </c>
    </row>
    <row r="8" spans="1:6" ht="13.2" customHeight="1" x14ac:dyDescent="0.3">
      <c r="A8" s="33"/>
      <c r="B8" s="8" t="s">
        <v>9</v>
      </c>
      <c r="C8" s="10" t="s">
        <v>6</v>
      </c>
      <c r="D8" s="12">
        <v>130</v>
      </c>
      <c r="E8" s="18"/>
      <c r="F8" s="22">
        <f t="shared" si="0"/>
        <v>0</v>
      </c>
    </row>
    <row r="9" spans="1:6" ht="13.2" customHeight="1" x14ac:dyDescent="0.3">
      <c r="A9" s="34"/>
      <c r="B9" s="9" t="s">
        <v>10</v>
      </c>
      <c r="C9" s="11" t="s">
        <v>6</v>
      </c>
      <c r="D9" s="13">
        <v>135</v>
      </c>
      <c r="E9" s="19"/>
      <c r="F9" s="18">
        <f t="shared" ref="F9" si="1">D9*E9</f>
        <v>0</v>
      </c>
    </row>
    <row r="10" spans="1:6" x14ac:dyDescent="0.3">
      <c r="A10" s="24" t="s">
        <v>2</v>
      </c>
      <c r="B10" s="25"/>
      <c r="C10" s="25"/>
      <c r="D10" s="25"/>
      <c r="E10" s="26"/>
      <c r="F10" s="21">
        <f>SUM(F2:F9)</f>
        <v>0</v>
      </c>
    </row>
    <row r="11" spans="1:6" x14ac:dyDescent="0.3">
      <c r="A11" s="29" t="s">
        <v>3</v>
      </c>
      <c r="B11" s="30"/>
      <c r="C11" s="30"/>
      <c r="D11" s="30"/>
      <c r="E11" s="31"/>
      <c r="F11" s="20">
        <f>F10*0.25</f>
        <v>0</v>
      </c>
    </row>
    <row r="12" spans="1:6" x14ac:dyDescent="0.3">
      <c r="A12" s="24" t="s">
        <v>4</v>
      </c>
      <c r="B12" s="27"/>
      <c r="C12" s="27"/>
      <c r="D12" s="27"/>
      <c r="E12" s="28"/>
      <c r="F12" s="21">
        <f>SUM(F10:F11)</f>
        <v>0</v>
      </c>
    </row>
    <row r="13" spans="1:6" x14ac:dyDescent="0.3">
      <c r="D13" s="1"/>
    </row>
    <row r="14" spans="1:6" x14ac:dyDescent="0.3">
      <c r="D14" s="1"/>
    </row>
    <row r="15" spans="1:6" x14ac:dyDescent="0.3">
      <c r="D15" s="1"/>
    </row>
    <row r="16" spans="1:6" x14ac:dyDescent="0.3">
      <c r="D16" s="1"/>
    </row>
    <row r="17" spans="4:4" x14ac:dyDescent="0.3">
      <c r="D17" s="1"/>
    </row>
    <row r="18" spans="4:4" x14ac:dyDescent="0.3">
      <c r="D18" s="1"/>
    </row>
  </sheetData>
  <mergeCells count="4">
    <mergeCell ref="A10:E10"/>
    <mergeCell ref="A12:E12"/>
    <mergeCell ref="A11:E11"/>
    <mergeCell ref="A6:A9"/>
  </mergeCells>
  <pageMargins left="0.25" right="0.25" top="0.75" bottom="0.75" header="0.3" footer="0.3"/>
  <pageSetup paperSize="9" orientation="portrait" verticalDpi="0" r:id="rId1"/>
  <headerFooter>
    <oddHeader>&amp;LTroškovnik&amp;COBNOVA HORIZONTALNE SIGNALIZACIJE NA OPERATIVNIM POVRŠINAMA&amp;RPrilog 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Sanela Vidić Popović</cp:lastModifiedBy>
  <cp:lastPrinted>2023-09-28T10:27:18Z</cp:lastPrinted>
  <dcterms:created xsi:type="dcterms:W3CDTF">2015-06-05T18:19:34Z</dcterms:created>
  <dcterms:modified xsi:type="dcterms:W3CDTF">2023-09-28T10:27:29Z</dcterms:modified>
</cp:coreProperties>
</file>